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8955"/>
  </bookViews>
  <sheets>
    <sheet name="記載例" sheetId="1" r:id="rId1"/>
  </sheets>
  <definedNames>
    <definedName name="_xlnm.Print_Area" localSheetId="0">記載例!$A$1:$Q$26</definedName>
  </definedNames>
  <calcPr calcId="145621"/>
</workbook>
</file>

<file path=xl/calcChain.xml><?xml version="1.0" encoding="utf-8"?>
<calcChain xmlns="http://schemas.openxmlformats.org/spreadsheetml/2006/main">
  <c r="M24" i="1" l="1"/>
  <c r="L24" i="1"/>
  <c r="I24" i="1"/>
  <c r="H24" i="1"/>
  <c r="E24" i="1"/>
  <c r="D24" i="1"/>
  <c r="P23" i="1"/>
  <c r="O22" i="1"/>
  <c r="O24" i="1" s="1"/>
  <c r="N22" i="1"/>
  <c r="N24" i="1" s="1"/>
  <c r="M22" i="1"/>
  <c r="L22" i="1"/>
  <c r="K22" i="1"/>
  <c r="K24" i="1" s="1"/>
  <c r="J22" i="1"/>
  <c r="J24" i="1" s="1"/>
  <c r="I22" i="1"/>
  <c r="H22" i="1"/>
  <c r="G22" i="1"/>
  <c r="G24" i="1" s="1"/>
  <c r="F22" i="1"/>
  <c r="F24" i="1" s="1"/>
  <c r="E22" i="1"/>
  <c r="D22" i="1"/>
  <c r="P22" i="1" s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P20" i="1"/>
  <c r="P19" i="1"/>
  <c r="P18" i="1"/>
  <c r="P17" i="1"/>
  <c r="P16" i="1"/>
  <c r="P15" i="1"/>
  <c r="P14" i="1"/>
  <c r="P13" i="1"/>
  <c r="P24" i="1" l="1"/>
</calcChain>
</file>

<file path=xl/sharedStrings.xml><?xml version="1.0" encoding="utf-8"?>
<sst xmlns="http://schemas.openxmlformats.org/spreadsheetml/2006/main" count="47" uniqueCount="40">
  <si>
    <t>別紙様式３　積算根拠参考資料</t>
    <rPh sb="0" eb="2">
      <t>ベッシ</t>
    </rPh>
    <rPh sb="2" eb="4">
      <t>ヨウシキ</t>
    </rPh>
    <rPh sb="6" eb="8">
      <t>セキサン</t>
    </rPh>
    <rPh sb="8" eb="10">
      <t>コンキョ</t>
    </rPh>
    <rPh sb="10" eb="12">
      <t>サンコウ</t>
    </rPh>
    <rPh sb="12" eb="14">
      <t>シリョウ</t>
    </rPh>
    <phoneticPr fontId="4"/>
  </si>
  <si>
    <t>記 載 例</t>
    <rPh sb="0" eb="1">
      <t>キ</t>
    </rPh>
    <rPh sb="2" eb="3">
      <t>ミツル</t>
    </rPh>
    <rPh sb="4" eb="5">
      <t>レイ</t>
    </rPh>
    <phoneticPr fontId="4"/>
  </si>
  <si>
    <t>介護職員処遇改善実績報告　賃金改善内訳書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2">
      <t>ホウコク</t>
    </rPh>
    <rPh sb="17" eb="20">
      <t>ウチワケショ</t>
    </rPh>
    <phoneticPr fontId="4"/>
  </si>
  <si>
    <t>法人名</t>
    <rPh sb="0" eb="2">
      <t>ホウジン</t>
    </rPh>
    <rPh sb="2" eb="3">
      <t>メイ</t>
    </rPh>
    <phoneticPr fontId="4"/>
  </si>
  <si>
    <t>社会福祉法人　○○○○</t>
    <rPh sb="0" eb="2">
      <t>シャカイ</t>
    </rPh>
    <rPh sb="2" eb="4">
      <t>フクシ</t>
    </rPh>
    <rPh sb="4" eb="6">
      <t>ホウジン</t>
    </rPh>
    <phoneticPr fontId="4"/>
  </si>
  <si>
    <t>１．対象期間</t>
    <rPh sb="2" eb="4">
      <t>タイショウ</t>
    </rPh>
    <rPh sb="4" eb="6">
      <t>キカン</t>
    </rPh>
    <phoneticPr fontId="4"/>
  </si>
  <si>
    <t>（１）介護職員処遇改善加算算定対象月（※平成２８年度介護職員処遇改善計画書の②）</t>
    <phoneticPr fontId="4"/>
  </si>
  <si>
    <t>平成２８年　４月　～　平成２９年　３月</t>
    <phoneticPr fontId="4"/>
  </si>
  <si>
    <t>（２）賃金改善実施期間（※平成２８年度介護職員処遇改善計画書の⑦）</t>
    <phoneticPr fontId="4"/>
  </si>
  <si>
    <t>平成２８年　６月　～　平成２９年　５月</t>
    <phoneticPr fontId="4"/>
  </si>
  <si>
    <t>2．賃金改善実施期間における賃金支給額及び改善額</t>
    <rPh sb="6" eb="8">
      <t>ジッシ</t>
    </rPh>
    <rPh sb="8" eb="10">
      <t>キカン</t>
    </rPh>
    <rPh sb="14" eb="16">
      <t>チンギン</t>
    </rPh>
    <rPh sb="16" eb="19">
      <t>シキュウガク</t>
    </rPh>
    <rPh sb="19" eb="20">
      <t>オヨ</t>
    </rPh>
    <rPh sb="21" eb="23">
      <t>カイゼン</t>
    </rPh>
    <rPh sb="23" eb="24">
      <t>ガク</t>
    </rPh>
    <phoneticPr fontId="4"/>
  </si>
  <si>
    <t>単位：円</t>
    <rPh sb="0" eb="2">
      <t>タンイ</t>
    </rPh>
    <rPh sb="3" eb="4">
      <t>エン</t>
    </rPh>
    <phoneticPr fontId="4"/>
  </si>
  <si>
    <t>給与項目</t>
    <rPh sb="0" eb="2">
      <t>キュウヨ</t>
    </rPh>
    <rPh sb="2" eb="4">
      <t>コウモク</t>
    </rPh>
    <phoneticPr fontId="4"/>
  </si>
  <si>
    <t>平成２８年　６月</t>
    <rPh sb="0" eb="2">
      <t>ヘイセイ</t>
    </rPh>
    <rPh sb="4" eb="5">
      <t>ネン</t>
    </rPh>
    <rPh sb="7" eb="8">
      <t>ガツ</t>
    </rPh>
    <phoneticPr fontId="4"/>
  </si>
  <si>
    <t>平成２８年　７月</t>
    <rPh sb="0" eb="2">
      <t>ヘイセイ</t>
    </rPh>
    <rPh sb="4" eb="5">
      <t>ネン</t>
    </rPh>
    <rPh sb="7" eb="8">
      <t>ガツ</t>
    </rPh>
    <phoneticPr fontId="4"/>
  </si>
  <si>
    <t>平成２８年　８月</t>
    <rPh sb="0" eb="2">
      <t>ヘイセイ</t>
    </rPh>
    <rPh sb="4" eb="5">
      <t>ネン</t>
    </rPh>
    <rPh sb="7" eb="8">
      <t>ガツ</t>
    </rPh>
    <phoneticPr fontId="4"/>
  </si>
  <si>
    <t>平成２８年　９月</t>
    <rPh sb="0" eb="2">
      <t>ヘイセイ</t>
    </rPh>
    <rPh sb="4" eb="5">
      <t>ネン</t>
    </rPh>
    <rPh sb="7" eb="8">
      <t>ガツ</t>
    </rPh>
    <phoneticPr fontId="4"/>
  </si>
  <si>
    <t>平成２８年　１０月</t>
    <rPh sb="0" eb="2">
      <t>ヘイセイ</t>
    </rPh>
    <rPh sb="4" eb="5">
      <t>ネン</t>
    </rPh>
    <rPh sb="8" eb="9">
      <t>ガツ</t>
    </rPh>
    <phoneticPr fontId="4"/>
  </si>
  <si>
    <t>平成２８年　１１月</t>
    <rPh sb="0" eb="2">
      <t>ヘイセイ</t>
    </rPh>
    <rPh sb="4" eb="5">
      <t>ネン</t>
    </rPh>
    <rPh sb="8" eb="9">
      <t>ガツ</t>
    </rPh>
    <phoneticPr fontId="4"/>
  </si>
  <si>
    <t>平成２８年　１２月</t>
    <rPh sb="0" eb="2">
      <t>ヘイセイ</t>
    </rPh>
    <rPh sb="4" eb="5">
      <t>ネン</t>
    </rPh>
    <rPh sb="8" eb="9">
      <t>ガツ</t>
    </rPh>
    <phoneticPr fontId="4"/>
  </si>
  <si>
    <t>平成２９年　１月</t>
    <rPh sb="0" eb="2">
      <t>ヘイセイ</t>
    </rPh>
    <rPh sb="4" eb="5">
      <t>ネン</t>
    </rPh>
    <rPh sb="7" eb="8">
      <t>ガツ</t>
    </rPh>
    <phoneticPr fontId="4"/>
  </si>
  <si>
    <t>平成２９年　２月</t>
    <rPh sb="0" eb="2">
      <t>ヘイセイ</t>
    </rPh>
    <rPh sb="4" eb="5">
      <t>ネン</t>
    </rPh>
    <rPh sb="7" eb="8">
      <t>ガツ</t>
    </rPh>
    <phoneticPr fontId="4"/>
  </si>
  <si>
    <t>平成２９年　３月</t>
    <rPh sb="0" eb="2">
      <t>ヘイセイ</t>
    </rPh>
    <rPh sb="4" eb="5">
      <t>ネン</t>
    </rPh>
    <rPh sb="7" eb="8">
      <t>ガツ</t>
    </rPh>
    <phoneticPr fontId="4"/>
  </si>
  <si>
    <t>平成２９年　４月</t>
    <rPh sb="0" eb="2">
      <t>ヘイセイ</t>
    </rPh>
    <rPh sb="4" eb="5">
      <t>ネン</t>
    </rPh>
    <rPh sb="7" eb="8">
      <t>ガツ</t>
    </rPh>
    <phoneticPr fontId="4"/>
  </si>
  <si>
    <t>平成２９年　５月</t>
    <rPh sb="0" eb="2">
      <t>ヘイセイ</t>
    </rPh>
    <rPh sb="4" eb="5">
      <t>ネン</t>
    </rPh>
    <rPh sb="7" eb="8">
      <t>ガツ</t>
    </rPh>
    <phoneticPr fontId="4"/>
  </si>
  <si>
    <t>計</t>
    <rPh sb="0" eb="1">
      <t>ケイ</t>
    </rPh>
    <phoneticPr fontId="4"/>
  </si>
  <si>
    <t>基本給</t>
    <rPh sb="0" eb="3">
      <t>キホンキュウ</t>
    </rPh>
    <phoneticPr fontId="4"/>
  </si>
  <si>
    <t>総額</t>
    <rPh sb="0" eb="2">
      <t>ソウガク</t>
    </rPh>
    <phoneticPr fontId="4"/>
  </si>
  <si>
    <r>
      <t>うち賃金</t>
    </r>
    <r>
      <rPr>
        <u/>
        <sz val="14"/>
        <rFont val="ＭＳ Ｐゴシック"/>
        <family val="3"/>
        <charset val="128"/>
      </rPr>
      <t>改善</t>
    </r>
    <r>
      <rPr>
        <sz val="14"/>
        <rFont val="ＭＳ Ｐゴシック"/>
        <family val="3"/>
        <charset val="128"/>
      </rPr>
      <t>額</t>
    </r>
    <rPh sb="2" eb="4">
      <t>チンギン</t>
    </rPh>
    <rPh sb="4" eb="6">
      <t>カイゼン</t>
    </rPh>
    <rPh sb="6" eb="7">
      <t>ガク</t>
    </rPh>
    <phoneticPr fontId="4"/>
  </si>
  <si>
    <t>賞与</t>
    <rPh sb="0" eb="2">
      <t>ショウヨ</t>
    </rPh>
    <phoneticPr fontId="4"/>
  </si>
  <si>
    <t>一時金</t>
    <rPh sb="0" eb="3">
      <t>イチジキン</t>
    </rPh>
    <phoneticPr fontId="4"/>
  </si>
  <si>
    <t>諸手当</t>
    <rPh sb="0" eb="3">
      <t>ショテアテ</t>
    </rPh>
    <phoneticPr fontId="4"/>
  </si>
  <si>
    <t>賃金総支給額</t>
    <rPh sb="0" eb="2">
      <t>チンギン</t>
    </rPh>
    <rPh sb="2" eb="3">
      <t>ソウ</t>
    </rPh>
    <rPh sb="3" eb="6">
      <t>シキュウガク</t>
    </rPh>
    <phoneticPr fontId="4"/>
  </si>
  <si>
    <t>5⑩</t>
    <phoneticPr fontId="4"/>
  </si>
  <si>
    <r>
      <t>うち賃金</t>
    </r>
    <r>
      <rPr>
        <u/>
        <sz val="14"/>
        <rFont val="ＭＳ Ｐゴシック"/>
        <family val="3"/>
        <charset val="128"/>
      </rPr>
      <t>改善</t>
    </r>
    <r>
      <rPr>
        <sz val="14"/>
        <rFont val="ＭＳ Ｐゴシック"/>
        <family val="3"/>
        <charset val="128"/>
      </rPr>
      <t>額小計</t>
    </r>
    <rPh sb="2" eb="4">
      <t>チンギン</t>
    </rPh>
    <rPh sb="4" eb="6">
      <t>カイゼン</t>
    </rPh>
    <rPh sb="6" eb="7">
      <t>ガク</t>
    </rPh>
    <rPh sb="7" eb="9">
      <t>ショウケイ</t>
    </rPh>
    <phoneticPr fontId="4"/>
  </si>
  <si>
    <t>法定福利費等</t>
    <rPh sb="0" eb="2">
      <t>ホウテイ</t>
    </rPh>
    <rPh sb="2" eb="4">
      <t>フクリ</t>
    </rPh>
    <rPh sb="4" eb="5">
      <t>ヒ</t>
    </rPh>
    <rPh sb="5" eb="6">
      <t>トウ</t>
    </rPh>
    <phoneticPr fontId="4"/>
  </si>
  <si>
    <t>事業主負担増額分</t>
    <rPh sb="0" eb="3">
      <t>ジギョウヌシ</t>
    </rPh>
    <rPh sb="3" eb="5">
      <t>フタン</t>
    </rPh>
    <rPh sb="5" eb="7">
      <t>ゾウガク</t>
    </rPh>
    <rPh sb="7" eb="8">
      <t>ブン</t>
    </rPh>
    <phoneticPr fontId="4"/>
  </si>
  <si>
    <t>合計</t>
    <rPh sb="0" eb="2">
      <t>ゴウケイ</t>
    </rPh>
    <phoneticPr fontId="4"/>
  </si>
  <si>
    <r>
      <t>賃金</t>
    </r>
    <r>
      <rPr>
        <b/>
        <u/>
        <sz val="14"/>
        <rFont val="ＭＳ Ｐゴシック"/>
        <family val="3"/>
        <charset val="128"/>
      </rPr>
      <t>改善</t>
    </r>
    <r>
      <rPr>
        <b/>
        <sz val="14"/>
        <rFont val="ＭＳ Ｐゴシック"/>
        <family val="3"/>
        <charset val="128"/>
      </rPr>
      <t>額
合計</t>
    </r>
    <rPh sb="0" eb="2">
      <t>チンギン</t>
    </rPh>
    <rPh sb="2" eb="4">
      <t>カイゼン</t>
    </rPh>
    <rPh sb="4" eb="5">
      <t>ガク</t>
    </rPh>
    <rPh sb="6" eb="8">
      <t>ゴウケイ</t>
    </rPh>
    <phoneticPr fontId="4"/>
  </si>
  <si>
    <t>※介護職員分のみ計上すること。</t>
    <rPh sb="1" eb="3">
      <t>カイゴ</t>
    </rPh>
    <rPh sb="3" eb="5">
      <t>ショクイン</t>
    </rPh>
    <rPh sb="5" eb="6">
      <t>ブン</t>
    </rPh>
    <rPh sb="8" eb="10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</si>
</sst>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31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23" borderId="32" applyNumberFormat="0" applyFont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4" borderId="3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6" fillId="24" borderId="3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34" applyNumberFormat="0" applyAlignment="0" applyProtection="0">
      <alignment vertical="center"/>
    </xf>
    <xf numFmtId="0" fontId="29" fillId="0" borderId="0"/>
    <xf numFmtId="0" fontId="11" fillId="0" borderId="0">
      <alignment vertical="center"/>
    </xf>
    <xf numFmtId="0" fontId="30" fillId="5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 shrinkToFit="1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vertical="center" shrinkToFit="1"/>
    </xf>
    <xf numFmtId="38" fontId="8" fillId="2" borderId="9" xfId="2" applyFont="1" applyFill="1" applyBorder="1" applyAlignment="1">
      <alignment horizontal="right" vertical="center"/>
    </xf>
    <xf numFmtId="38" fontId="8" fillId="0" borderId="10" xfId="2" applyFont="1" applyFill="1" applyBorder="1" applyAlignment="1" applyProtection="1">
      <alignment horizontal="right" vertical="center"/>
      <protection hidden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vertical="center" shrinkToFit="1"/>
    </xf>
    <xf numFmtId="38" fontId="8" fillId="2" borderId="12" xfId="2" applyFont="1" applyFill="1" applyBorder="1" applyAlignment="1">
      <alignment horizontal="right" vertical="center"/>
    </xf>
    <xf numFmtId="38" fontId="8" fillId="0" borderId="13" xfId="2" applyFont="1" applyFill="1" applyBorder="1" applyAlignment="1" applyProtection="1">
      <alignment horizontal="right" vertical="center"/>
      <protection hidden="1"/>
    </xf>
    <xf numFmtId="0" fontId="5" fillId="0" borderId="14" xfId="1" applyFont="1" applyBorder="1" applyAlignment="1">
      <alignment vertical="center" shrinkToFit="1"/>
    </xf>
    <xf numFmtId="38" fontId="8" fillId="2" borderId="14" xfId="2" applyFont="1" applyFill="1" applyBorder="1" applyAlignment="1">
      <alignment horizontal="right" vertical="center"/>
    </xf>
    <xf numFmtId="38" fontId="8" fillId="0" borderId="15" xfId="2" applyFont="1" applyFill="1" applyBorder="1" applyAlignment="1" applyProtection="1">
      <alignment horizontal="right" vertical="center"/>
      <protection hidden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vertical="center" shrinkToFit="1"/>
    </xf>
    <xf numFmtId="38" fontId="8" fillId="0" borderId="18" xfId="2" applyFont="1" applyFill="1" applyBorder="1" applyAlignment="1" applyProtection="1">
      <alignment horizontal="right" vertical="center"/>
      <protection hidden="1"/>
    </xf>
    <xf numFmtId="0" fontId="5" fillId="0" borderId="19" xfId="1" applyFont="1" applyBorder="1" applyAlignment="1">
      <alignment horizontal="center" vertical="center" shrinkToFit="1"/>
    </xf>
    <xf numFmtId="0" fontId="2" fillId="0" borderId="20" xfId="1" applyFont="1" applyBorder="1" applyAlignment="1">
      <alignment vertical="center" shrinkToFit="1"/>
    </xf>
    <xf numFmtId="38" fontId="8" fillId="0" borderId="21" xfId="2" applyFont="1" applyFill="1" applyBorder="1" applyAlignment="1" applyProtection="1">
      <alignment horizontal="right" vertical="center"/>
      <protection hidden="1"/>
    </xf>
    <xf numFmtId="38" fontId="8" fillId="0" borderId="22" xfId="2" applyFont="1" applyFill="1" applyBorder="1" applyAlignment="1" applyProtection="1">
      <alignment horizontal="right" vertical="center"/>
      <protection hidden="1"/>
    </xf>
    <xf numFmtId="38" fontId="8" fillId="0" borderId="23" xfId="2" applyFont="1" applyFill="1" applyBorder="1" applyAlignment="1" applyProtection="1">
      <alignment horizontal="right" vertical="center"/>
      <protection hidden="1"/>
    </xf>
    <xf numFmtId="38" fontId="8" fillId="0" borderId="20" xfId="2" applyFont="1" applyFill="1" applyBorder="1" applyAlignment="1" applyProtection="1">
      <alignment horizontal="right" vertical="center"/>
      <protection hidden="1"/>
    </xf>
    <xf numFmtId="0" fontId="5" fillId="0" borderId="0" xfId="1" applyFont="1" applyBorder="1" applyAlignment="1">
      <alignment horizontal="left" vertical="center" shrinkToFit="1"/>
    </xf>
    <xf numFmtId="0" fontId="5" fillId="0" borderId="24" xfId="1" applyFont="1" applyBorder="1" applyAlignment="1">
      <alignment vertical="center" shrinkToFit="1"/>
    </xf>
    <xf numFmtId="0" fontId="5" fillId="0" borderId="25" xfId="1" applyFont="1" applyBorder="1" applyAlignment="1">
      <alignment vertical="center" shrinkToFit="1"/>
    </xf>
    <xf numFmtId="38" fontId="8" fillId="0" borderId="26" xfId="2" applyFont="1" applyFill="1" applyBorder="1" applyAlignment="1" applyProtection="1">
      <alignment horizontal="right" vertical="center"/>
      <protection hidden="1"/>
    </xf>
    <xf numFmtId="38" fontId="8" fillId="0" borderId="27" xfId="2" applyFont="1" applyFill="1" applyBorder="1" applyAlignment="1" applyProtection="1">
      <alignment horizontal="right" vertical="center"/>
      <protection hidden="1"/>
    </xf>
    <xf numFmtId="0" fontId="5" fillId="0" borderId="19" xfId="1" applyFont="1" applyBorder="1" applyAlignment="1">
      <alignment horizontal="center" vertical="center" wrapText="1" shrinkToFit="1"/>
    </xf>
    <xf numFmtId="0" fontId="5" fillId="0" borderId="28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wrapText="1" shrinkToFit="1"/>
    </xf>
    <xf numFmtId="38" fontId="8" fillId="0" borderId="29" xfId="2" applyFont="1" applyFill="1" applyBorder="1" applyAlignment="1" applyProtection="1">
      <alignment horizontal="right" vertical="center"/>
      <protection hidden="1"/>
    </xf>
    <xf numFmtId="38" fontId="8" fillId="0" borderId="6" xfId="2" applyFont="1" applyFill="1" applyBorder="1" applyAlignment="1" applyProtection="1">
      <alignment horizontal="right" vertical="center"/>
      <protection hidden="1"/>
    </xf>
    <xf numFmtId="38" fontId="8" fillId="0" borderId="30" xfId="2" applyFont="1" applyFill="1" applyBorder="1" applyAlignment="1" applyProtection="1">
      <alignment horizontal="right" vertical="center"/>
      <protection hidden="1"/>
    </xf>
    <xf numFmtId="0" fontId="5" fillId="0" borderId="0" xfId="1" applyFont="1" applyAlignment="1">
      <alignment horizontal="right" vertical="center"/>
    </xf>
    <xf numFmtId="38" fontId="5" fillId="0" borderId="0" xfId="1" applyNumberFormat="1" applyFont="1">
      <alignment vertical="center"/>
    </xf>
    <xf numFmtId="0" fontId="7" fillId="0" borderId="0" xfId="1" applyFont="1" applyAlignment="1">
      <alignment horizontal="center" vertical="center" shrinkToFit="1"/>
    </xf>
    <xf numFmtId="0" fontId="12" fillId="0" borderId="0" xfId="0" applyFont="1" applyFill="1" applyBorder="1" applyAlignment="1">
      <alignment horizontal="right" vertical="center"/>
    </xf>
    <xf numFmtId="0" fontId="5" fillId="0" borderId="0" xfId="1" applyFont="1" applyAlignment="1">
      <alignment vertical="center" wrapText="1"/>
    </xf>
  </cellXfs>
  <cellStyles count="47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 2" xfId="30"/>
    <cellStyle name="メモ 2" xfId="31"/>
    <cellStyle name="リンク セル 2" xfId="32"/>
    <cellStyle name="悪い 2" xfId="33"/>
    <cellStyle name="計算 2" xfId="34"/>
    <cellStyle name="警告文 2" xfId="35"/>
    <cellStyle name="桁区切り 2" xfId="2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1"/>
    <cellStyle name="標準 2 2" xfId="44"/>
    <cellStyle name="標準 3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Zeros="0" tabSelected="1" view="pageBreakPreview" zoomScale="60" zoomScaleNormal="70" workbookViewId="0">
      <selection activeCell="K17" sqref="K17"/>
    </sheetView>
  </sheetViews>
  <sheetFormatPr defaultRowHeight="17.25"/>
  <cols>
    <col min="1" max="1" width="2.125" style="2" customWidth="1"/>
    <col min="2" max="2" width="10.875" style="2" customWidth="1"/>
    <col min="3" max="3" width="19.375" style="3" customWidth="1"/>
    <col min="4" max="15" width="14.375" style="2" customWidth="1"/>
    <col min="16" max="16" width="16.75" style="2" customWidth="1"/>
    <col min="17" max="17" width="4" style="3" customWidth="1"/>
    <col min="18" max="18" width="9" style="2"/>
    <col min="19" max="19" width="12.75" style="2" customWidth="1"/>
    <col min="20" max="20" width="2.875" style="2" customWidth="1"/>
    <col min="21" max="16384" width="9" style="2"/>
  </cols>
  <sheetData>
    <row r="1" spans="1:30" ht="31.5" customHeight="1" thickBot="1">
      <c r="A1" s="1" t="s">
        <v>0</v>
      </c>
      <c r="P1" s="4" t="s">
        <v>1</v>
      </c>
    </row>
    <row r="2" spans="1:30" ht="35.25" customHeight="1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0" ht="16.5" customHeight="1" thickBot="1">
      <c r="A3" s="6"/>
      <c r="B3" s="6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0" ht="35.25" customHeight="1" thickBot="1">
      <c r="A4" s="6"/>
      <c r="B4" s="8" t="s">
        <v>3</v>
      </c>
      <c r="C4" s="9" t="s">
        <v>4</v>
      </c>
      <c r="D4" s="10"/>
      <c r="E4" s="10"/>
      <c r="F4" s="10"/>
      <c r="G4" s="11"/>
      <c r="H4" s="6"/>
      <c r="I4" s="6"/>
      <c r="J4" s="6"/>
      <c r="K4" s="6"/>
      <c r="L4" s="6"/>
      <c r="M4" s="6"/>
      <c r="N4" s="6"/>
      <c r="O4" s="6"/>
      <c r="P4" s="6"/>
    </row>
    <row r="5" spans="1:30" ht="19.5" customHeight="1">
      <c r="A5" s="6"/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0" ht="23.25" customHeight="1" thickBot="1">
      <c r="A6" s="6"/>
      <c r="B6" s="12" t="s">
        <v>5</v>
      </c>
      <c r="C6" s="7"/>
      <c r="D6" s="6"/>
      <c r="E6" s="6"/>
      <c r="F6" s="6"/>
      <c r="G6" s="13"/>
      <c r="H6" s="6"/>
      <c r="I6" s="6"/>
      <c r="J6" s="6"/>
      <c r="K6" s="6"/>
      <c r="L6" s="6"/>
      <c r="M6" s="6"/>
      <c r="N6" s="6"/>
      <c r="O6" s="6"/>
      <c r="P6" s="6"/>
    </row>
    <row r="7" spans="1:30" ht="30" customHeight="1" thickBot="1">
      <c r="A7" s="6"/>
      <c r="B7" s="13" t="s">
        <v>6</v>
      </c>
      <c r="C7" s="2"/>
      <c r="F7" s="6"/>
      <c r="H7" s="6"/>
      <c r="I7" s="6"/>
      <c r="J7" s="14" t="s">
        <v>7</v>
      </c>
      <c r="K7" s="15"/>
      <c r="L7" s="16"/>
      <c r="M7" s="13"/>
      <c r="N7" s="6"/>
      <c r="O7" s="6"/>
      <c r="P7" s="6"/>
    </row>
    <row r="8" spans="1:30" ht="7.5" customHeight="1" thickBot="1">
      <c r="A8" s="6"/>
      <c r="B8" s="6"/>
      <c r="C8" s="2"/>
      <c r="F8" s="6"/>
      <c r="G8" s="6"/>
      <c r="H8" s="6"/>
      <c r="I8" s="6"/>
      <c r="J8" s="17"/>
      <c r="K8" s="18"/>
      <c r="L8" s="18"/>
      <c r="M8" s="6"/>
      <c r="N8" s="6"/>
      <c r="O8" s="6"/>
      <c r="P8" s="6"/>
    </row>
    <row r="9" spans="1:30" ht="30" customHeight="1" thickBot="1">
      <c r="A9" s="6"/>
      <c r="B9" s="13" t="s">
        <v>8</v>
      </c>
      <c r="C9" s="2"/>
      <c r="F9" s="6"/>
      <c r="H9" s="6"/>
      <c r="I9" s="6"/>
      <c r="J9" s="14" t="s">
        <v>9</v>
      </c>
      <c r="K9" s="15"/>
      <c r="L9" s="16"/>
      <c r="M9" s="13"/>
      <c r="N9" s="6"/>
      <c r="O9" s="6"/>
      <c r="P9" s="6"/>
    </row>
    <row r="10" spans="1:30" ht="11.25" customHeight="1">
      <c r="A10" s="19"/>
      <c r="B10" s="20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19"/>
    </row>
    <row r="11" spans="1:30" ht="23.25" customHeight="1" thickBot="1">
      <c r="A11" s="19"/>
      <c r="B11" s="12" t="s">
        <v>10</v>
      </c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3" t="s">
        <v>11</v>
      </c>
    </row>
    <row r="12" spans="1:30" ht="33.75" customHeight="1" thickBot="1">
      <c r="A12" s="19"/>
      <c r="B12" s="24" t="s">
        <v>12</v>
      </c>
      <c r="C12" s="25"/>
      <c r="D12" s="26" t="s">
        <v>13</v>
      </c>
      <c r="E12" s="26" t="s">
        <v>14</v>
      </c>
      <c r="F12" s="26" t="s">
        <v>15</v>
      </c>
      <c r="G12" s="26" t="s">
        <v>16</v>
      </c>
      <c r="H12" s="26" t="s">
        <v>17</v>
      </c>
      <c r="I12" s="26" t="s">
        <v>18</v>
      </c>
      <c r="J12" s="26" t="s">
        <v>19</v>
      </c>
      <c r="K12" s="27" t="s">
        <v>20</v>
      </c>
      <c r="L12" s="27" t="s">
        <v>21</v>
      </c>
      <c r="M12" s="27" t="s">
        <v>22</v>
      </c>
      <c r="N12" s="27" t="s">
        <v>23</v>
      </c>
      <c r="O12" s="27" t="s">
        <v>24</v>
      </c>
      <c r="P12" s="28" t="s">
        <v>25</v>
      </c>
    </row>
    <row r="13" spans="1:30" ht="33.75" customHeight="1">
      <c r="A13" s="19"/>
      <c r="B13" s="29" t="s">
        <v>26</v>
      </c>
      <c r="C13" s="30" t="s">
        <v>27</v>
      </c>
      <c r="D13" s="31">
        <v>2770000</v>
      </c>
      <c r="E13" s="31">
        <v>3000000</v>
      </c>
      <c r="F13" s="31">
        <v>2540000</v>
      </c>
      <c r="G13" s="31">
        <v>2400000</v>
      </c>
      <c r="H13" s="31">
        <v>2770000</v>
      </c>
      <c r="I13" s="31">
        <v>3000000</v>
      </c>
      <c r="J13" s="31">
        <v>3140000</v>
      </c>
      <c r="K13" s="31">
        <v>3200000</v>
      </c>
      <c r="L13" s="31">
        <v>2770000</v>
      </c>
      <c r="M13" s="31">
        <v>2540000</v>
      </c>
      <c r="N13" s="31">
        <v>2770000</v>
      </c>
      <c r="O13" s="31">
        <v>2340000</v>
      </c>
      <c r="P13" s="32">
        <f t="shared" ref="P13:P24" si="0">SUM(D13:O13)</f>
        <v>33240000</v>
      </c>
      <c r="Q13" s="21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3"/>
      <c r="AD13" s="19"/>
    </row>
    <row r="14" spans="1:30" ht="33.75" customHeight="1">
      <c r="A14" s="19"/>
      <c r="B14" s="33"/>
      <c r="C14" s="34" t="s">
        <v>28</v>
      </c>
      <c r="D14" s="35">
        <v>93000</v>
      </c>
      <c r="E14" s="35">
        <v>100000</v>
      </c>
      <c r="F14" s="35">
        <v>86000</v>
      </c>
      <c r="G14" s="35">
        <v>80000</v>
      </c>
      <c r="H14" s="35">
        <v>93000</v>
      </c>
      <c r="I14" s="35">
        <v>100000</v>
      </c>
      <c r="J14" s="35">
        <v>106000</v>
      </c>
      <c r="K14" s="35">
        <v>110000</v>
      </c>
      <c r="L14" s="35">
        <v>93000</v>
      </c>
      <c r="M14" s="35">
        <v>86000</v>
      </c>
      <c r="N14" s="35">
        <v>93000</v>
      </c>
      <c r="O14" s="35">
        <v>76000</v>
      </c>
      <c r="P14" s="36">
        <f t="shared" si="0"/>
        <v>1116000</v>
      </c>
      <c r="Q14" s="2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3"/>
      <c r="AD14" s="19"/>
    </row>
    <row r="15" spans="1:30" ht="33.75" customHeight="1">
      <c r="A15" s="19"/>
      <c r="B15" s="33" t="s">
        <v>29</v>
      </c>
      <c r="C15" s="37" t="s">
        <v>27</v>
      </c>
      <c r="D15" s="38"/>
      <c r="E15" s="38"/>
      <c r="F15" s="38"/>
      <c r="G15" s="38"/>
      <c r="H15" s="38"/>
      <c r="I15" s="38"/>
      <c r="J15" s="38">
        <v>3700000</v>
      </c>
      <c r="K15" s="38"/>
      <c r="L15" s="38"/>
      <c r="M15" s="38"/>
      <c r="N15" s="38"/>
      <c r="O15" s="38"/>
      <c r="P15" s="39">
        <f t="shared" si="0"/>
        <v>3700000</v>
      </c>
      <c r="Q15" s="2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3"/>
      <c r="AD15" s="19"/>
    </row>
    <row r="16" spans="1:30" ht="33.75" customHeight="1">
      <c r="A16" s="19"/>
      <c r="B16" s="33"/>
      <c r="C16" s="34" t="s">
        <v>28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>
        <f t="shared" si="0"/>
        <v>0</v>
      </c>
      <c r="Q16" s="2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3"/>
      <c r="AD16" s="19"/>
    </row>
    <row r="17" spans="1:30" ht="33.75" customHeight="1">
      <c r="A17" s="19"/>
      <c r="B17" s="33" t="s">
        <v>30</v>
      </c>
      <c r="C17" s="37" t="s">
        <v>27</v>
      </c>
      <c r="D17" s="38"/>
      <c r="E17" s="38">
        <v>1110000</v>
      </c>
      <c r="F17" s="38"/>
      <c r="G17" s="38"/>
      <c r="H17" s="38"/>
      <c r="I17" s="38"/>
      <c r="J17" s="38"/>
      <c r="K17" s="38"/>
      <c r="L17" s="38"/>
      <c r="M17" s="38"/>
      <c r="N17" s="38"/>
      <c r="O17" s="38">
        <v>925000</v>
      </c>
      <c r="P17" s="39">
        <f t="shared" si="0"/>
        <v>2035000</v>
      </c>
      <c r="Q17" s="2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3"/>
      <c r="AD17" s="19"/>
    </row>
    <row r="18" spans="1:30" ht="33.75" customHeight="1">
      <c r="A18" s="19"/>
      <c r="B18" s="33"/>
      <c r="C18" s="34" t="s">
        <v>28</v>
      </c>
      <c r="D18" s="35"/>
      <c r="E18" s="35">
        <v>1110000</v>
      </c>
      <c r="F18" s="35"/>
      <c r="G18" s="35"/>
      <c r="H18" s="35"/>
      <c r="I18" s="35"/>
      <c r="J18" s="35"/>
      <c r="K18" s="35"/>
      <c r="L18" s="35"/>
      <c r="M18" s="35"/>
      <c r="N18" s="35"/>
      <c r="O18" s="35">
        <v>925000</v>
      </c>
      <c r="P18" s="36">
        <f t="shared" si="0"/>
        <v>2035000</v>
      </c>
      <c r="Q18" s="2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3"/>
      <c r="AD18" s="19"/>
    </row>
    <row r="19" spans="1:30" ht="33.75" customHeight="1">
      <c r="A19" s="19"/>
      <c r="B19" s="33" t="s">
        <v>31</v>
      </c>
      <c r="C19" s="37" t="s">
        <v>27</v>
      </c>
      <c r="D19" s="38">
        <v>78000</v>
      </c>
      <c r="E19" s="38">
        <v>88000</v>
      </c>
      <c r="F19" s="38">
        <v>66000</v>
      </c>
      <c r="G19" s="38">
        <v>60000</v>
      </c>
      <c r="H19" s="38">
        <v>77000</v>
      </c>
      <c r="I19" s="38">
        <v>88000</v>
      </c>
      <c r="J19" s="38">
        <v>94000</v>
      </c>
      <c r="K19" s="38">
        <v>100000</v>
      </c>
      <c r="L19" s="38">
        <v>77000</v>
      </c>
      <c r="M19" s="38">
        <v>66000</v>
      </c>
      <c r="N19" s="38">
        <v>77000</v>
      </c>
      <c r="O19" s="38">
        <v>54000</v>
      </c>
      <c r="P19" s="39">
        <f t="shared" si="0"/>
        <v>925000</v>
      </c>
      <c r="Q19" s="21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3"/>
      <c r="AD19" s="19"/>
    </row>
    <row r="20" spans="1:30" ht="33.75" customHeight="1" thickBot="1">
      <c r="A20" s="19"/>
      <c r="B20" s="40"/>
      <c r="C20" s="41" t="s">
        <v>28</v>
      </c>
      <c r="D20" s="35">
        <v>15000</v>
      </c>
      <c r="E20" s="35">
        <v>17000</v>
      </c>
      <c r="F20" s="35">
        <v>13000</v>
      </c>
      <c r="G20" s="35">
        <v>12000</v>
      </c>
      <c r="H20" s="35">
        <v>15000</v>
      </c>
      <c r="I20" s="35">
        <v>17000</v>
      </c>
      <c r="J20" s="35">
        <v>18000</v>
      </c>
      <c r="K20" s="35">
        <v>20000</v>
      </c>
      <c r="L20" s="35">
        <v>15000</v>
      </c>
      <c r="M20" s="35">
        <v>13000</v>
      </c>
      <c r="N20" s="35">
        <v>15000</v>
      </c>
      <c r="O20" s="35">
        <v>10000</v>
      </c>
      <c r="P20" s="42">
        <f t="shared" si="0"/>
        <v>180000</v>
      </c>
      <c r="Q20" s="2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3"/>
      <c r="AD20" s="19"/>
    </row>
    <row r="21" spans="1:30" ht="33.75" customHeight="1" thickTop="1" thickBot="1">
      <c r="A21" s="19"/>
      <c r="B21" s="43" t="s">
        <v>25</v>
      </c>
      <c r="C21" s="44" t="s">
        <v>32</v>
      </c>
      <c r="D21" s="45">
        <f>D13+D15+D17+D19</f>
        <v>2848000</v>
      </c>
      <c r="E21" s="46">
        <f t="shared" ref="E21:O22" si="1">E13+E15+E17+E19</f>
        <v>4198000</v>
      </c>
      <c r="F21" s="46">
        <f t="shared" si="1"/>
        <v>2606000</v>
      </c>
      <c r="G21" s="46">
        <f t="shared" si="1"/>
        <v>2460000</v>
      </c>
      <c r="H21" s="46">
        <f t="shared" si="1"/>
        <v>2847000</v>
      </c>
      <c r="I21" s="46">
        <f t="shared" si="1"/>
        <v>3088000</v>
      </c>
      <c r="J21" s="46">
        <f t="shared" si="1"/>
        <v>6934000</v>
      </c>
      <c r="K21" s="46">
        <f t="shared" si="1"/>
        <v>3300000</v>
      </c>
      <c r="L21" s="46">
        <f t="shared" si="1"/>
        <v>2847000</v>
      </c>
      <c r="M21" s="46">
        <f t="shared" si="1"/>
        <v>2606000</v>
      </c>
      <c r="N21" s="46">
        <f t="shared" si="1"/>
        <v>2847000</v>
      </c>
      <c r="O21" s="47">
        <f t="shared" si="1"/>
        <v>3319000</v>
      </c>
      <c r="P21" s="48">
        <f t="shared" si="0"/>
        <v>39900000</v>
      </c>
      <c r="Q21" s="49" t="s">
        <v>33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3"/>
      <c r="AD21" s="19"/>
    </row>
    <row r="22" spans="1:30" ht="33.75" customHeight="1" thickTop="1" thickBot="1">
      <c r="A22" s="19"/>
      <c r="B22" s="50"/>
      <c r="C22" s="51" t="s">
        <v>34</v>
      </c>
      <c r="D22" s="52">
        <f>D14+D16+D18+D20</f>
        <v>108000</v>
      </c>
      <c r="E22" s="52">
        <f t="shared" si="1"/>
        <v>1227000</v>
      </c>
      <c r="F22" s="52">
        <f t="shared" si="1"/>
        <v>99000</v>
      </c>
      <c r="G22" s="52">
        <f t="shared" si="1"/>
        <v>92000</v>
      </c>
      <c r="H22" s="52">
        <f t="shared" si="1"/>
        <v>108000</v>
      </c>
      <c r="I22" s="52">
        <f t="shared" si="1"/>
        <v>117000</v>
      </c>
      <c r="J22" s="52">
        <f t="shared" si="1"/>
        <v>124000</v>
      </c>
      <c r="K22" s="52">
        <f t="shared" si="1"/>
        <v>130000</v>
      </c>
      <c r="L22" s="52">
        <f t="shared" si="1"/>
        <v>108000</v>
      </c>
      <c r="M22" s="52">
        <f t="shared" si="1"/>
        <v>99000</v>
      </c>
      <c r="N22" s="52">
        <f t="shared" si="1"/>
        <v>108000</v>
      </c>
      <c r="O22" s="52">
        <f t="shared" si="1"/>
        <v>1011000</v>
      </c>
      <c r="P22" s="53">
        <f t="shared" si="0"/>
        <v>3331000</v>
      </c>
      <c r="Q22" s="4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3"/>
      <c r="AD22" s="19"/>
    </row>
    <row r="23" spans="1:30" ht="41.25" customHeight="1" thickBot="1">
      <c r="A23" s="19"/>
      <c r="B23" s="54" t="s">
        <v>35</v>
      </c>
      <c r="C23" s="37" t="s">
        <v>36</v>
      </c>
      <c r="D23" s="38">
        <v>8000</v>
      </c>
      <c r="E23" s="38">
        <v>10000</v>
      </c>
      <c r="F23" s="38">
        <v>6000</v>
      </c>
      <c r="G23" s="38">
        <v>5000</v>
      </c>
      <c r="H23" s="38">
        <v>8000</v>
      </c>
      <c r="I23" s="38">
        <v>10000</v>
      </c>
      <c r="J23" s="38">
        <v>11000</v>
      </c>
      <c r="K23" s="38">
        <v>13000</v>
      </c>
      <c r="L23" s="38">
        <v>8000</v>
      </c>
      <c r="M23" s="38">
        <v>6000</v>
      </c>
      <c r="N23" s="38">
        <v>8000</v>
      </c>
      <c r="O23" s="38">
        <v>3000</v>
      </c>
      <c r="P23" s="39">
        <f t="shared" si="0"/>
        <v>96000</v>
      </c>
      <c r="Q23" s="2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3"/>
      <c r="AD23" s="19"/>
    </row>
    <row r="24" spans="1:30" ht="46.5" customHeight="1" thickTop="1" thickBot="1">
      <c r="A24" s="19"/>
      <c r="B24" s="55" t="s">
        <v>37</v>
      </c>
      <c r="C24" s="56" t="s">
        <v>38</v>
      </c>
      <c r="D24" s="57">
        <f t="shared" ref="D24:O24" si="2">D22+D23</f>
        <v>116000</v>
      </c>
      <c r="E24" s="58">
        <f t="shared" si="2"/>
        <v>1237000</v>
      </c>
      <c r="F24" s="58">
        <f t="shared" si="2"/>
        <v>105000</v>
      </c>
      <c r="G24" s="58">
        <f t="shared" si="2"/>
        <v>97000</v>
      </c>
      <c r="H24" s="58">
        <f t="shared" si="2"/>
        <v>116000</v>
      </c>
      <c r="I24" s="58">
        <f t="shared" si="2"/>
        <v>127000</v>
      </c>
      <c r="J24" s="58">
        <f t="shared" si="2"/>
        <v>135000</v>
      </c>
      <c r="K24" s="58">
        <f t="shared" si="2"/>
        <v>143000</v>
      </c>
      <c r="L24" s="58">
        <f t="shared" si="2"/>
        <v>116000</v>
      </c>
      <c r="M24" s="58">
        <f t="shared" si="2"/>
        <v>105000</v>
      </c>
      <c r="N24" s="58">
        <f t="shared" si="2"/>
        <v>116000</v>
      </c>
      <c r="O24" s="59">
        <f t="shared" si="2"/>
        <v>1014000</v>
      </c>
      <c r="P24" s="48">
        <f t="shared" si="0"/>
        <v>3427000</v>
      </c>
      <c r="Q24" s="4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3"/>
      <c r="AD24" s="19"/>
    </row>
    <row r="25" spans="1:30" ht="29.25" customHeight="1">
      <c r="A25" s="19"/>
      <c r="O25" s="60"/>
      <c r="P25" s="61"/>
      <c r="Q25" s="4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3"/>
      <c r="AD25" s="19"/>
    </row>
    <row r="26" spans="1:30" ht="29.25" customHeight="1">
      <c r="A26" s="19"/>
      <c r="C26" s="62" t="s">
        <v>39</v>
      </c>
      <c r="D26" s="62"/>
      <c r="E26" s="62"/>
      <c r="O26" s="63"/>
      <c r="P26" s="61"/>
      <c r="Q26" s="4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3"/>
      <c r="AD26" s="19"/>
    </row>
    <row r="27" spans="1:30" ht="48.75" customHeight="1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30" ht="24.75" customHeight="1"/>
  </sheetData>
  <mergeCells count="12">
    <mergeCell ref="B15:B16"/>
    <mergeCell ref="B17:B18"/>
    <mergeCell ref="B19:B20"/>
    <mergeCell ref="B21:B22"/>
    <mergeCell ref="C26:E26"/>
    <mergeCell ref="B27:P27"/>
    <mergeCell ref="A2:P2"/>
    <mergeCell ref="C4:G4"/>
    <mergeCell ref="J7:L7"/>
    <mergeCell ref="J9:L9"/>
    <mergeCell ref="B12:C12"/>
    <mergeCell ref="B13:B14"/>
  </mergeCells>
  <phoneticPr fontId="3"/>
  <dataValidations count="3">
    <dataValidation allowBlank="1" showInputMessage="1" showErrorMessage="1" prompt="数式が入っています。_x000a_" sqref="D24:P24 P23"/>
    <dataValidation allowBlank="1" showInputMessage="1" showErrorMessage="1" prompt="数式が入っています。" sqref="D21:P22"/>
    <dataValidation allowBlank="1" showInputMessage="1" showErrorMessage="1" prompt="数式がはいっています。_x000a_" sqref="P13:P20"/>
  </dataValidations>
  <pageMargins left="0.19685039370078741" right="0.2" top="0.54" bottom="0.16" header="0.66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2017-06-15T01:07:11Z</dcterms:created>
  <dcterms:modified xsi:type="dcterms:W3CDTF">2017-06-15T01:07:18Z</dcterms:modified>
</cp:coreProperties>
</file>